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<sst xmlns="http://schemas.openxmlformats.org/spreadsheetml/2006/main" count="60" uniqueCount="60">
  <si>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</si>
  <si>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TCG070</t>
  </si>
  <si>
    <t xml:space="preserve">U</t>
  </si>
  <si>
    <t xml:space="preserve">Ensemble de chaudières à gaz, à basse température, sur pied, en fonte.</t>
  </si>
  <si>
    <r>
      <rPr>
        <sz val="8.25"/>
        <color rgb="FF000000"/>
        <rFont val="Arial"/>
        <family val="2"/>
      </rPr>
      <t xml:space="preserve">Ensemble de deux chaudières en cascade, la première étant une chaudière sur pied, à basse température, technologie Thermostream (principe d'anticondensation, ne nécessite pas de température minimale de retour), avec corps en fonte de fer GL 180M, 3 parcours des fumées entourant complètement le foyer entièrement refroidi par eau, forte isolation thermique, porte frontale avec possibilité de tourner à gauche ou à droite, pour brûleur pressurisé de fioul ou gaz, puissance utile de 86 à 105 kW, poids 543 kg, dimensions 1125x880x1035 mm, modèle Logano GE315 105 "BUDERUS", à 5 éléments assemblés, avec tableau de régulation Logamatic 4321 (avec unité de commande MEC 2) pour la régulation de la chaudière en fonction de la température extérieure ou pour la régulation de la chaudière de type maître dans des installations avec plusieurs chaudières, avec contrôle pour garantir les conditions de travail de l'équipement, sonde de température extérieure, FA, et sonde de température pour régulation de la température de départ ou retour de l'eau, FV/FZ, et la seconde une chaudière sur pied, à basse température, technologie Thermostream (principe d'anticondensation, ne nécessite pas de température minimale de retour), avec corps en fonte de fer GL 180M, 3 parcours des fumées entourant complètement le foyer entièrement refroidi par eau, forte isolation thermique, porte frontale avec possibilité de tourner à gauche ou à droite, pour brûleur pressurisé de fioul ou gaz, puissance utile de 86 à 105 kW, poids 543 kg, dimensions 1125x880x1035 mm, modèle Logano GE315 105 "BUDERUS", à 5 éléments assemblés, avec tableau de régulation Logamatic 4322 pour la régulation de la chaudière de type esclave dans des installations avec plusieurs chaudières, module stratégique pour l'administration de 4 chaudières maximum en cascade, modèle FM 458.</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</si>
  <si>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</si>
  <si>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</si>
  <si>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</si>
  <si>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</si>
  <si>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</si>
  <si>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</si>
  <si>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mt38cbu050zd</t>
  </si>
  <si>
    <t xml:space="preserve">Chaudière sur pied, à basse température, technologie Thermostream (principe d'anticondensation, ne nécessite pas de température minimale de retour), avec corps en fonte de fer GL 180M, 3 parcours des fumées entourant complètement le foyer entièrement refroidi par eau, forte isolation thermique, porte frontale avec possibilité de tourner à gauche ou à droite, pour brûleur pressurisé de fioul ou gaz, puissance utile de 86 à 105 kW, poids 543 kg, dimensions 1125x880x1035 mm, modèle Logano GE315 105 "BUDERUS", à 5 éléments assemblés, avec tableau de régulation Logamatic 4321 (avec unité de commande MEC 2) pour la régulation de la chaudière en fonction de la température extérieure ou pour la régulation de la chaudière de type maître dans des installations avec plusieurs chaudières, avec contrôle pour garantir les conditions de travail de l'équipement, sonde de température extérieure, FA, et sonde de température pour régulation de la température de départ ou retour de l'eau, FV/FZ.</t>
  </si>
  <si>
    <t xml:space="preserve">U</t>
  </si>
  <si>
    <t xml:space="preserve">mt38cbu050zc</t>
  </si>
  <si>
    <t xml:space="preserve">Chaudière sur pied, à basse température, technologie Thermostream (principe d'anticondensation, ne nécessite pas de température minimale de retour), avec corps en fonte de fer GL 180M, 3 parcours des fumées entourant complètement le foyer entièrement refroidi par eau, forte isolation thermique, porte frontale avec possibilité de tourner à gauche ou à droite, pour brûleur pressurisé de fioul ou gaz, puissance utile de 86 à 105 kW, poids 543 kg, dimensions 1125x880x1035 mm, modèle Logano GE315 105 "BUDERUS", à 5 éléments assemblés, avec tableau de régulation Logamatic 4322 pour la régulation de la chaudière de type esclave dans des installations avec plusieurs chaudières.</t>
  </si>
  <si>
    <t xml:space="preserve">U</t>
  </si>
  <si>
    <t xml:space="preserve">mt38ccg110c</t>
  </si>
  <si>
    <t xml:space="preserve">Brûleur pressurisé modulant pour gaz, de puissance maximale 120 kW, avec allumeur électronique.</t>
  </si>
  <si>
    <t xml:space="preserve">U</t>
  </si>
  <si>
    <t xml:space="preserve">mt38cbu702d</t>
  </si>
  <si>
    <t xml:space="preserve">Module stratégique pour l'administration de 4 chaudières maximum en cascade, modèle FM 458 "BUDERUS".</t>
  </si>
  <si>
    <t xml:space="preserve">U</t>
  </si>
  <si>
    <t xml:space="preserve">mt35aia010a</t>
  </si>
  <si>
    <t xml:space="preserve">Tube courbable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</si>
  <si>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</si>
  <si>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mt35cun020a</t>
  </si>
  <si>
    <t xml:space="preserve">Câble unipolaire ES07Z1-K (AS), sa tension assignée étant de 450/750 V, réaction au feu classe Cca-s1b,d1,a1 selon FR EN 50575, avec conducteur multifilaire de cuivre classe 5 (-K) de 1,5 mm² de section, avec isolation de composé thermoplastique à base de polyoléfine sans halogènes à faible émission de fumées et de gaz corrosifs (Z1).</t>
  </si>
  <si>
    <t xml:space="preserve">m</t>
  </si>
  <si>
    <t xml:space="preserve">mt37svs010a</t>
  </si>
  <si>
    <t xml:space="preserve">Vanne de sécurité, en laiton, avec filet de 1/2" de diamètre, réglé à 3 bar de pression.</t>
  </si>
  <si>
    <t xml:space="preserve">U</t>
  </si>
  <si>
    <t xml:space="preserve">mt37sgl020d</t>
  </si>
  <si>
    <t xml:space="preserve">Purgeur automatique d'air avec flotteur et filet de 1/2" de diamètre, corps et couvercle en laiton, pour une pression maximale de travail de 6 bar et une température maximale de 110°C.</t>
  </si>
  <si>
    <t xml:space="preserve">U</t>
  </si>
  <si>
    <t xml:space="preserve">mt38sss120</t>
  </si>
  <si>
    <t xml:space="preserve">Pyrostat à réarmement manuel.</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</si>
  <si>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</si>
  <si>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</si>
  <si>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</si>
  <si>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</si>
  <si>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mt38ccg021a</t>
  </si>
  <si>
    <t xml:space="preserve">Mise en fonctionnement du brûleur pour gaz.</t>
  </si>
  <si>
    <t xml:space="preserve">U</t>
  </si>
  <si>
    <t xml:space="preserve">mt38www010</t>
  </si>
  <si>
    <t xml:space="preserve">Produits complémentaires pour installation de chauffage.</t>
  </si>
  <si>
    <t xml:space="preserve">U</t>
  </si>
  <si>
    <t xml:space="preserve">mt37www010</t>
  </si>
  <si>
    <t xml:space="preserve">Produits complémentaires pour installations de plomberie.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</si>
  <si>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</si>
  <si>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</si>
  <si>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</si>
  <si>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</si>
  <si>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</si>
  <si>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</si>
  <si>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</si>
  <si>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Coûts directs complémentaires</t>
  </si>
  <si>
    <t xml:space="preserve">%</t>
  </si>
  <si>
    <t xml:space="preserve">Coût d'entretien décennal: 14.614,74€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</si>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</sst>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50.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7" t="s">
        <v>12</v>
      </c>
      <c r="D9" s="9">
        <v>1.000000</v>
      </c>
      <c r="E9" s="11" t="s">
        <v>13</v>
      </c>
      <c r="F9" s="13">
        <v>5809.000000</v>
      </c>
      <c r="G9" s="13">
        <f ca="1">ROUND(INDIRECT(ADDRESS(ROW()+(0), COLUMN()+(-3), 1))*INDIRECT(ADDRESS(ROW()+(0), COLUMN()+(-1), 1)), 2)</f>
        <v>5809.000000</v>
      </c>
    </row>
    <row r="10" spans="1:7" ht="87.00" thickBot="1" customHeight="1">
      <c r="A10" s="14" t="s">
        <v>14</v>
      </c>
      <c r="B10" s="14"/>
      <c r="C10" s="14" t="s">
        <v>15</v>
      </c>
      <c r="D10" s="15">
        <v>1.000000</v>
      </c>
      <c r="E10" s="16" t="s">
        <v>16</v>
      </c>
      <c r="F10" s="17">
        <v>5434.000000</v>
      </c>
      <c r="G10" s="17">
        <f ca="1">ROUND(INDIRECT(ADDRESS(ROW()+(0), COLUMN()+(-3), 1))*INDIRECT(ADDRESS(ROW()+(0), COLUMN()+(-1), 1)), 2)</f>
        <v>5434.000000</v>
      </c>
    </row>
    <row r="11" spans="1:7" ht="24.00" thickBot="1" customHeight="1">
      <c r="A11" s="14" t="s">
        <v>17</v>
      </c>
      <c r="B11" s="14"/>
      <c r="C11" s="14" t="s">
        <v>18</v>
      </c>
      <c r="D11" s="15">
        <v>2.000000</v>
      </c>
      <c r="E11" s="16" t="s">
        <v>19</v>
      </c>
      <c r="F11" s="17">
        <v>1550.000000</v>
      </c>
      <c r="G11" s="17">
        <f ca="1">ROUND(INDIRECT(ADDRESS(ROW()+(0), COLUMN()+(-3), 1))*INDIRECT(ADDRESS(ROW()+(0), COLUMN()+(-1), 1)), 2)</f>
        <v>3100.000000</v>
      </c>
    </row>
    <row r="12" spans="1:7" ht="24.00" thickBot="1" customHeight="1">
      <c r="A12" s="14" t="s">
        <v>20</v>
      </c>
      <c r="B12" s="14"/>
      <c r="C12" s="14" t="s">
        <v>21</v>
      </c>
      <c r="D12" s="15">
        <v>1.000000</v>
      </c>
      <c r="E12" s="16" t="s">
        <v>22</v>
      </c>
      <c r="F12" s="17">
        <v>263.000000</v>
      </c>
      <c r="G12" s="17">
        <f ca="1">ROUND(INDIRECT(ADDRESS(ROW()+(0), COLUMN()+(-3), 1))*INDIRECT(ADDRESS(ROW()+(0), COLUMN()+(-1), 1)), 2)</f>
        <v>263.000000</v>
      </c>
    </row>
    <row r="13" spans="1:7" ht="55.50" thickBot="1" customHeight="1">
      <c r="A13" s="14" t="s">
        <v>23</v>
      </c>
      <c r="B13" s="14"/>
      <c r="C13" s="14" t="s">
        <v>24</v>
      </c>
      <c r="D13" s="15">
        <v>10.000000</v>
      </c>
      <c r="E13" s="16" t="s">
        <v>25</v>
      </c>
      <c r="F13" s="17">
        <v>0.260000</v>
      </c>
      <c r="G13" s="17">
        <f ca="1">ROUND(INDIRECT(ADDRESS(ROW()+(0), COLUMN()+(-3), 1))*INDIRECT(ADDRESS(ROW()+(0), COLUMN()+(-1), 1)), 2)</f>
        <v>2.600000</v>
      </c>
    </row>
    <row r="14" spans="1:7" ht="45.00" thickBot="1" customHeight="1">
      <c r="A14" s="14" t="s">
        <v>26</v>
      </c>
      <c r="B14" s="14"/>
      <c r="C14" s="14" t="s">
        <v>27</v>
      </c>
      <c r="D14" s="15">
        <v>20.000000</v>
      </c>
      <c r="E14" s="16" t="s">
        <v>28</v>
      </c>
      <c r="F14" s="17">
        <v>0.410000</v>
      </c>
      <c r="G14" s="17">
        <f ca="1">ROUND(INDIRECT(ADDRESS(ROW()+(0), COLUMN()+(-3), 1))*INDIRECT(ADDRESS(ROW()+(0), COLUMN()+(-1), 1)), 2)</f>
        <v>8.200000</v>
      </c>
    </row>
    <row r="15" spans="1:7" ht="13.50" thickBot="1" customHeight="1">
      <c r="A15" s="14" t="s">
        <v>29</v>
      </c>
      <c r="B15" s="14"/>
      <c r="C15" s="14" t="s">
        <v>30</v>
      </c>
      <c r="D15" s="15">
        <v>1.000000</v>
      </c>
      <c r="E15" s="16" t="s">
        <v>31</v>
      </c>
      <c r="F15" s="17">
        <v>4.420000</v>
      </c>
      <c r="G15" s="17">
        <f ca="1">ROUND(INDIRECT(ADDRESS(ROW()+(0), COLUMN()+(-3), 1))*INDIRECT(ADDRESS(ROW()+(0), COLUMN()+(-1), 1)), 2)</f>
        <v>4.420000</v>
      </c>
    </row>
    <row r="16" spans="1:7" ht="34.50" thickBot="1" customHeight="1">
      <c r="A16" s="14" t="s">
        <v>32</v>
      </c>
      <c r="B16" s="14"/>
      <c r="C16" s="14" t="s">
        <v>33</v>
      </c>
      <c r="D16" s="15">
        <v>2.000000</v>
      </c>
      <c r="E16" s="16" t="s">
        <v>34</v>
      </c>
      <c r="F16" s="17">
        <v>6.920000</v>
      </c>
      <c r="G16" s="17">
        <f ca="1">ROUND(INDIRECT(ADDRESS(ROW()+(0), COLUMN()+(-3), 1))*INDIRECT(ADDRESS(ROW()+(0), COLUMN()+(-1), 1)), 2)</f>
        <v>13.840000</v>
      </c>
    </row>
    <row r="17" spans="1:7" ht="13.50" thickBot="1" customHeight="1">
      <c r="A17" s="14" t="s">
        <v>35</v>
      </c>
      <c r="B17" s="14"/>
      <c r="C17" s="14" t="s">
        <v>36</v>
      </c>
      <c r="D17" s="15">
        <v>1.000000</v>
      </c>
      <c r="E17" s="16" t="s">
        <v>37</v>
      </c>
      <c r="F17" s="17">
        <v>70.410000</v>
      </c>
      <c r="G17" s="17">
        <f ca="1">ROUND(INDIRECT(ADDRESS(ROW()+(0), COLUMN()+(-3), 1))*INDIRECT(ADDRESS(ROW()+(0), COLUMN()+(-1), 1)), 2)</f>
        <v>70.410000</v>
      </c>
    </row>
    <row r="18" spans="1:7" ht="34.50" thickBot="1" customHeight="1">
      <c r="A18" s="14" t="s">
        <v>38</v>
      </c>
      <c r="B18" s="14"/>
      <c r="C18" s="14" t="s">
        <v>39</v>
      </c>
      <c r="D18" s="15">
        <v>1.000000</v>
      </c>
      <c r="E18" s="16" t="s">
        <v>40</v>
      </c>
      <c r="F18" s="17">
        <v>15.000000</v>
      </c>
      <c r="G18" s="17">
        <f ca="1">ROUND(INDIRECT(ADDRESS(ROW()+(0), COLUMN()+(-3), 1))*INDIRECT(ADDRESS(ROW()+(0), COLUMN()+(-1), 1)), 2)</f>
        <v>15.000000</v>
      </c>
    </row>
    <row r="19" spans="1:7" ht="13.50" thickBot="1" customHeight="1">
      <c r="A19" s="14" t="s">
        <v>41</v>
      </c>
      <c r="B19" s="14"/>
      <c r="C19" s="14" t="s">
        <v>42</v>
      </c>
      <c r="D19" s="15">
        <v>1.000000</v>
      </c>
      <c r="E19" s="16" t="s">
        <v>43</v>
      </c>
      <c r="F19" s="17">
        <v>150.000000</v>
      </c>
      <c r="G19" s="17">
        <f ca="1">ROUND(INDIRECT(ADDRESS(ROW()+(0), COLUMN()+(-3), 1))*INDIRECT(ADDRESS(ROW()+(0), COLUMN()+(-1), 1)), 2)</f>
        <v>150.000000</v>
      </c>
    </row>
    <row r="20" spans="1:7" ht="13.50" thickBot="1" customHeight="1">
      <c r="A20" s="14" t="s">
        <v>44</v>
      </c>
      <c r="B20" s="14"/>
      <c r="C20" s="14" t="s">
        <v>45</v>
      </c>
      <c r="D20" s="15">
        <v>1.000000</v>
      </c>
      <c r="E20" s="16" t="s">
        <v>46</v>
      </c>
      <c r="F20" s="17">
        <v>1.680000</v>
      </c>
      <c r="G20" s="17">
        <f ca="1">ROUND(INDIRECT(ADDRESS(ROW()+(0), COLUMN()+(-3), 1))*INDIRECT(ADDRESS(ROW()+(0), COLUMN()+(-1), 1)), 2)</f>
        <v>1.680000</v>
      </c>
    </row>
    <row r="21" spans="1:7" ht="13.50" thickBot="1" customHeight="1">
      <c r="A21" s="14" t="s">
        <v>47</v>
      </c>
      <c r="B21" s="14"/>
      <c r="C21" s="14" t="s">
        <v>48</v>
      </c>
      <c r="D21" s="15">
        <v>1.000000</v>
      </c>
      <c r="E21" s="16" t="s">
        <v>49</v>
      </c>
      <c r="F21" s="17">
        <v>1.400000</v>
      </c>
      <c r="G21" s="17">
        <f ca="1">ROUND(INDIRECT(ADDRESS(ROW()+(0), COLUMN()+(-3), 1))*INDIRECT(ADDRESS(ROW()+(0), COLUMN()+(-1), 1)), 2)</f>
        <v>1.400000</v>
      </c>
    </row>
    <row r="22" spans="1:7" ht="13.50" thickBot="1" customHeight="1">
      <c r="A22" s="14" t="s">
        <v>50</v>
      </c>
      <c r="B22" s="14"/>
      <c r="C22" s="14" t="s">
        <v>51</v>
      </c>
      <c r="D22" s="15">
        <v>4.210000</v>
      </c>
      <c r="E22" s="16" t="s">
        <v>52</v>
      </c>
      <c r="F22" s="17">
        <v>26.360000</v>
      </c>
      <c r="G22" s="17">
        <f ca="1">ROUND(INDIRECT(ADDRESS(ROW()+(0), COLUMN()+(-3), 1))*INDIRECT(ADDRESS(ROW()+(0), COLUMN()+(-1), 1)), 2)</f>
        <v>110.980000</v>
      </c>
    </row>
    <row r="23" spans="1:7" ht="13.50" thickBot="1" customHeight="1">
      <c r="A23" s="14" t="s">
        <v>53</v>
      </c>
      <c r="B23" s="14"/>
      <c r="C23" s="18" t="s">
        <v>54</v>
      </c>
      <c r="D23" s="19">
        <v>4.210000</v>
      </c>
      <c r="E23" s="20" t="s">
        <v>55</v>
      </c>
      <c r="F23" s="21">
        <v>23.220000</v>
      </c>
      <c r="G23" s="21">
        <f ca="1">ROUND(INDIRECT(ADDRESS(ROW()+(0), COLUMN()+(-3), 1))*INDIRECT(ADDRESS(ROW()+(0), COLUMN()+(-1), 1)), 2)</f>
        <v>97.760000</v>
      </c>
    </row>
    <row r="24" spans="1:7" ht="13.50" thickBot="1" customHeight="1">
      <c r="A24" s="18"/>
      <c r="B24" s="18"/>
      <c r="C24" s="5" t="s">
        <v>56</v>
      </c>
      <c r="D24" s="22">
        <v>2.000000</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15082.290000</v>
      </c>
      <c r="G24" s="24">
        <f ca="1">ROUND(INDIRECT(ADDRESS(ROW()+(0), COLUMN()+(-3), 1))*INDIRECT(ADDRESS(ROW()+(0), COLUMN()+(-1), 1))/100, 2)</f>
        <v>301.650000</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15383.940000</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