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<sst xmlns="http://schemas.openxmlformats.org/spreadsheetml/2006/main" count="30" uniqueCount="30">
  <si>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</si>
  <si>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TVP200</t>
  </si>
  <si>
    <t xml:space="preserve">U</t>
  </si>
  <si>
    <t xml:space="preserve">Unité eau-eau pompe à chaleur réversible, géothermique.</t>
  </si>
  <si>
    <r>
      <rPr>
        <b/>
        <sz val="8.25"/>
        <color rgb="FF000000"/>
        <rFont val="Arial"/>
        <family val="2"/>
      </rPr>
      <t xml:space="preserve">Unité eau-eau pompe à chaleur réversible géothermique, pour installation en intérieur, modèle Logatherm WPS 9 RM "BUDERUS", alimentation monophasée à 230 V, puissance frigorifique nominale 8,7 kW, EER 3,35, puissance calorifique nominale 9,2 kW, COP 3,92, puissance sonore 59 dBA, dimensions 562x547x975 mm, poids 152 kg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</si>
  <si>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</si>
  <si>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</si>
  <si>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</si>
  <si>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</si>
  <si>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</si>
  <si>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</si>
  <si>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mt42bur020aa</t>
  </si>
  <si>
    <t xml:space="preserve">Unité eau-eau pompe à chaleur réversible géothermique, pour installation en intérieur, modèle Logatherm WPS 9 RM "BUDERUS", alimentation monophasée à 230 V, puissance frigorifique nominale 8,7 kW, EER 3,35, puissance calorifique nominale 9,2 kW, COP 3,92, puissance sonore 59 dBA, dimensions 562x547x975 mm, poids 152 kg, pour gaz R-410A, avec compresseur de type scroll, pompes de circulation pour les circuits primaire et secondaire, vanne de sécurité, sonde de température et d'humidité intérieure, sonde de température extérieure, sonde à immersion pour ballon d'E.C.S. et sonde pour appui externe électrique ou pour chaudière.</t>
  </si>
  <si>
    <t xml:space="preserve">U</t>
  </si>
  <si>
    <t xml:space="preserve">mt37www050b</t>
  </si>
  <si>
    <t xml:space="preserve">Manchon antivibration, en caoutchouc, avec filet de 3/4", pour une pression maximale de travail de 10 bar.</t>
  </si>
  <si>
    <t xml:space="preserve">U</t>
  </si>
  <si>
    <t xml:space="preserve">mt42www050</t>
  </si>
  <si>
    <t xml:space="preserve">Thermomètre bimétallique, diamètre de sphère de 100 mm, avec prise verticale, avec housse en 1/2", échelle de température de 0 à 120°C.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</si>
  <si>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</si>
  <si>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</si>
  <si>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</si>
  <si>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</si>
  <si>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</si>
  <si>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</si>
  <si>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</si>
  <si>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Coûts directs complémentaires</t>
  </si>
  <si>
    <t xml:space="preserve">%</t>
  </si>
  <si>
    <t xml:space="preserve">Coût d'entretien décennal: 5.395,62€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</si>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</sst>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5" customWidth="1"/>
    <col min="2" max="2" width="7.48" customWidth="1"/>
    <col min="3" max="3" width="18.70" customWidth="1"/>
    <col min="4" max="4" width="29.58" customWidth="1"/>
    <col min="5" max="5" width="3.91" customWidth="1"/>
    <col min="6" max="6" width="8.16" customWidth="1"/>
    <col min="7" max="7" width="1.70" customWidth="1"/>
    <col min="8" max="8" width="3.74" customWidth="1"/>
    <col min="9" max="9" width="9.86" customWidth="1"/>
    <col min="10" max="10" width="5.10" customWidth="1"/>
    <col min="11" max="11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08.0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7750.000000</v>
      </c>
      <c r="J8" s="16"/>
      <c r="K8" s="16">
        <f ca="1">ROUND(INDIRECT(ADDRESS(ROW()+(0), COLUMN()+(-5), 1))*INDIRECT(ADDRESS(ROW()+(0), COLUMN()+(-2), 1)), 2)</f>
        <v>7750.000000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4.000000</v>
      </c>
      <c r="G9" s="19" t="s">
        <v>16</v>
      </c>
      <c r="H9" s="19"/>
      <c r="I9" s="20">
        <v>14.230000</v>
      </c>
      <c r="J9" s="20"/>
      <c r="K9" s="20">
        <f ca="1">ROUND(INDIRECT(ADDRESS(ROW()+(0), COLUMN()+(-5), 1))*INDIRECT(ADDRESS(ROW()+(0), COLUMN()+(-2), 1)), 2)</f>
        <v>56.920000</v>
      </c>
    </row>
    <row r="10" spans="1:11" ht="24.00" thickBot="1" customHeight="1">
      <c r="A10" s="17" t="s">
        <v>17</v>
      </c>
      <c r="B10" s="17" t="s">
        <v>18</v>
      </c>
      <c r="C10" s="17"/>
      <c r="D10" s="17"/>
      <c r="E10" s="17"/>
      <c r="F10" s="18">
        <v>2.000000</v>
      </c>
      <c r="G10" s="19" t="s">
        <v>19</v>
      </c>
      <c r="H10" s="19"/>
      <c r="I10" s="20">
        <v>21.000000</v>
      </c>
      <c r="J10" s="20"/>
      <c r="K10" s="20">
        <f ca="1">ROUND(INDIRECT(ADDRESS(ROW()+(0), COLUMN()+(-5), 1))*INDIRECT(ADDRESS(ROW()+(0), COLUMN()+(-2), 1)), 2)</f>
        <v>42.000000</v>
      </c>
    </row>
    <row r="11" spans="1:11" ht="13.50" thickBot="1" customHeight="1">
      <c r="A11" s="17" t="s">
        <v>20</v>
      </c>
      <c r="B11" s="17" t="s">
        <v>21</v>
      </c>
      <c r="C11" s="17"/>
      <c r="D11" s="17"/>
      <c r="E11" s="17"/>
      <c r="F11" s="18">
        <v>9.000000</v>
      </c>
      <c r="G11" s="19" t="s">
        <v>22</v>
      </c>
      <c r="H11" s="19"/>
      <c r="I11" s="20">
        <v>24.910000</v>
      </c>
      <c r="J11" s="20"/>
      <c r="K11" s="20">
        <f ca="1">ROUND(INDIRECT(ADDRESS(ROW()+(0), COLUMN()+(-5), 1))*INDIRECT(ADDRESS(ROW()+(0), COLUMN()+(-2), 1)), 2)</f>
        <v>224.190000</v>
      </c>
    </row>
    <row r="12" spans="1:11" ht="13.50" thickBot="1" customHeight="1">
      <c r="A12" s="17" t="s">
        <v>23</v>
      </c>
      <c r="B12" s="21" t="s">
        <v>24</v>
      </c>
      <c r="C12" s="21"/>
      <c r="D12" s="21"/>
      <c r="E12" s="21"/>
      <c r="F12" s="22">
        <v>9.000000</v>
      </c>
      <c r="G12" s="23" t="s">
        <v>25</v>
      </c>
      <c r="H12" s="23"/>
      <c r="I12" s="24">
        <v>21.360000</v>
      </c>
      <c r="J12" s="24"/>
      <c r="K12" s="24">
        <f ca="1">ROUND(INDIRECT(ADDRESS(ROW()+(0), COLUMN()+(-5), 1))*INDIRECT(ADDRESS(ROW()+(0), COLUMN()+(-2), 1)), 2)</f>
        <v>192.240000</v>
      </c>
    </row>
    <row r="13" spans="1:11" ht="13.50" thickBot="1" customHeight="1">
      <c r="A13" s="21"/>
      <c r="B13" s="25" t="s">
        <v>26</v>
      </c>
      <c r="C13" s="25"/>
      <c r="D13" s="25"/>
      <c r="E13" s="25"/>
      <c r="F13" s="26">
        <v>2.000000</v>
      </c>
      <c r="G13" s="27" t="s">
        <v>27</v>
      </c>
      <c r="H13" s="27"/>
      <c r="I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8265.350000</v>
      </c>
      <c r="J13" s="28"/>
      <c r="K13" s="28">
        <f ca="1">ROUND(INDIRECT(ADDRESS(ROW()+(0), COLUMN()+(-5), 1))*INDIRECT(ADDRESS(ROW()+(0), COLUMN()+(-2), 1))/100, 2)</f>
        <v>165.310000</v>
      </c>
    </row>
    <row r="14" spans="1:11" ht="13.50" thickBot="1" customHeight="1">
      <c r="A14" s="6" t="s">
        <v>28</v>
      </c>
      <c r="B14" s="7"/>
      <c r="C14" s="7"/>
      <c r="D14" s="7"/>
      <c r="E14" s="7"/>
      <c r="F14" s="7"/>
      <c r="G14" s="29"/>
      <c r="H14" s="29"/>
      <c r="I14" s="6" t="s">
        <v>29</v>
      </c>
      <c r="J14" s="6"/>
      <c r="K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8430.660000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