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<sst xmlns="http://schemas.openxmlformats.org/spreadsheetml/2006/main" count="30" uniqueCount="30">
  <si>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</si>
  <si>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TCE150</t>
  </si>
  <si>
    <t xml:space="preserve">U</t>
  </si>
  <si>
    <t xml:space="preserve">Ballon pour E.C.S.</t>
  </si>
  <si>
    <r>
      <rPr>
        <b/>
        <sz val="8.25"/>
        <color rgb="FF000000"/>
        <rFont val="Arial"/>
        <family val="2"/>
      </rPr>
      <t xml:space="preserve">Accumulateur en acier vitrifié, de sol, 500 l, 740 mm de diamètre et 2000 mm de hauteur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</si>
  <si>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</si>
  <si>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</si>
  <si>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</si>
  <si>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</si>
  <si>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</si>
  <si>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</si>
  <si>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mt38csg060g</t>
  </si>
  <si>
    <t xml:space="preserve">Accumulateur en acier vitrifié, de sol, 500 l, 740 mm de diamètre et 2000 mm de hauteur, housse matelassée avec couverture postérieure, isolation en polyuréthane injecté sans CFC et protection contre la corrosion via une anode de magnésium.</t>
  </si>
  <si>
    <t xml:space="preserve">U</t>
  </si>
  <si>
    <t xml:space="preserve">mt37sve010e</t>
  </si>
  <si>
    <t xml:space="preserve">Vanne à sphère en laiton nickelé à visser de 1 1/4".</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</si>
  <si>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</si>
  <si>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</si>
  <si>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</si>
  <si>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</si>
  <si>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</si>
  <si>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</si>
  <si>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</si>
  <si>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</si>
  <si>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</si>
  <si>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</si>
  <si>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</si>
  <si>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</si>
  <si>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257,99€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</si>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</sst>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1121.250000</v>
      </c>
      <c r="G9" s="12">
        <f ca="1">ROUND(INDIRECT(ADDRESS(ROW()+(0), COLUMN()+(-3), 1))*INDIRECT(ADDRESS(ROW()+(0), COLUMN()+(-1), 1)), 2)</f>
        <v>1121.250000</v>
      </c>
    </row>
    <row r="10" spans="1:7" ht="13.50" thickBot="1" customHeight="1">
      <c r="A10" s="13" t="s">
        <v>14</v>
      </c>
      <c r="B10" s="13"/>
      <c r="C10" s="13" t="s">
        <v>15</v>
      </c>
      <c r="D10" s="14">
        <v>2.000000</v>
      </c>
      <c r="E10" s="15" t="s">
        <v>16</v>
      </c>
      <c r="F10" s="16">
        <v>15.250000</v>
      </c>
      <c r="G10" s="16">
        <f ca="1">ROUND(INDIRECT(ADDRESS(ROW()+(0), COLUMN()+(-3), 1))*INDIRECT(ADDRESS(ROW()+(0), COLUMN()+(-1), 1)), 2)</f>
        <v>30.500000</v>
      </c>
    </row>
    <row r="11" spans="1:7" ht="13.50" thickBot="1" customHeight="1">
      <c r="A11" s="13" t="s">
        <v>17</v>
      </c>
      <c r="B11" s="13"/>
      <c r="C11" s="13" t="s">
        <v>18</v>
      </c>
      <c r="D11" s="14">
        <v>1.000000</v>
      </c>
      <c r="E11" s="15" t="s">
        <v>19</v>
      </c>
      <c r="F11" s="16">
        <v>1.450000</v>
      </c>
      <c r="G11" s="16">
        <f ca="1">ROUND(INDIRECT(ADDRESS(ROW()+(0), COLUMN()+(-3), 1))*INDIRECT(ADDRESS(ROW()+(0), COLUMN()+(-1), 1)), 2)</f>
        <v>1.450000</v>
      </c>
    </row>
    <row r="12" spans="1:7" ht="13.50" thickBot="1" customHeight="1">
      <c r="A12" s="13" t="s">
        <v>20</v>
      </c>
      <c r="B12" s="13"/>
      <c r="C12" s="13" t="s">
        <v>21</v>
      </c>
      <c r="D12" s="14">
        <v>1.081000</v>
      </c>
      <c r="E12" s="15" t="s">
        <v>22</v>
      </c>
      <c r="F12" s="16">
        <v>25.490000</v>
      </c>
      <c r="G12" s="16">
        <f ca="1">ROUND(INDIRECT(ADDRESS(ROW()+(0), COLUMN()+(-3), 1))*INDIRECT(ADDRESS(ROW()+(0), COLUMN()+(-1), 1)), 2)</f>
        <v>27.550000</v>
      </c>
    </row>
    <row r="13" spans="1:7" ht="13.50" thickBot="1" customHeight="1">
      <c r="A13" s="13" t="s">
        <v>23</v>
      </c>
      <c r="B13" s="13"/>
      <c r="C13" s="17" t="s">
        <v>24</v>
      </c>
      <c r="D13" s="18">
        <v>1.081000</v>
      </c>
      <c r="E13" s="19" t="s">
        <v>25</v>
      </c>
      <c r="F13" s="20">
        <v>21.900000</v>
      </c>
      <c r="G13" s="20">
        <f ca="1">ROUND(INDIRECT(ADDRESS(ROW()+(0), COLUMN()+(-3), 1))*INDIRECT(ADDRESS(ROW()+(0), COLUMN()+(-1), 1)), 2)</f>
        <v>23.670000</v>
      </c>
    </row>
    <row r="14" spans="1:7" ht="13.50" thickBot="1" customHeight="1">
      <c r="A14" s="17"/>
      <c r="B14" s="17"/>
      <c r="C14" s="4" t="s">
        <v>26</v>
      </c>
      <c r="D14" s="21">
        <v>2.000000</v>
      </c>
      <c r="E14" s="22" t="s">
        <v>27</v>
      </c>
      <c r="F14" s="23">
        <f ca="1">ROUND(SUM(INDIRECT(ADDRESS(ROW()+(-1), COLUMN()+(1), 1)),INDIRECT(ADDRESS(ROW()+(-2), COLUMN()+(1), 1)),INDIRECT(ADDRESS(ROW()+(-3), COLUMN()+(1), 1)),INDIRECT(ADDRESS(ROW()+(-4), COLUMN()+(1), 1)),INDIRECT(ADDRESS(ROW()+(-5), COLUMN()+(1), 1))), 2)</f>
        <v>1204.420000</v>
      </c>
      <c r="G14" s="23">
        <f ca="1">ROUND(INDIRECT(ADDRESS(ROW()+(0), COLUMN()+(-3), 1))*INDIRECT(ADDRESS(ROW()+(0), COLUMN()+(-1), 1))/100, 2)</f>
        <v>24.090000</v>
      </c>
    </row>
    <row r="15" spans="1:7" ht="13.50" thickBot="1" customHeight="1">
      <c r="A15" s="24" t="s">
        <v>28</v>
      </c>
      <c r="B15" s="24"/>
      <c r="C15" s="25"/>
      <c r="D15" s="25"/>
      <c r="E15" s="26"/>
      <c r="F15" s="24" t="s">
        <v>29</v>
      </c>
      <c r="G15" s="27">
        <f ca="1">ROUND(SUM(INDIRECT(ADDRESS(ROW()+(-1), COLUMN()+(0), 1)),INDIRECT(ADDRESS(ROW()+(-2), COLUMN()+(0), 1)),INDIRECT(ADDRESS(ROW()+(-3), COLUMN()+(0), 1)),INDIRECT(ADDRESS(ROW()+(-4), COLUMN()+(0), 1)),INDIRECT(ADDRESS(ROW()+(-5), COLUMN()+(0), 1)),INDIRECT(ADDRESS(ROW()+(-6), COLUMN()+(0), 1))), 2)</f>
        <v>1228.510000</v>
      </c>
    </row>
  </sheetData>
  <mergeCells count="11">
    <mergeCell ref="A1:G1"/>
    <mergeCell ref="C3:G3"/>
    <mergeCell ref="A5:G5"/>
    <mergeCell ref="A8:B8"/>
    <mergeCell ref="A9:B9"/>
    <mergeCell ref="A10:B10"/>
    <mergeCell ref="A11:B11"/>
    <mergeCell ref="A12:B12"/>
    <mergeCell ref="A13:B13"/>
    <mergeCell ref="A14:B14"/>
    <mergeCell ref="A15:D15"/>
  </mergeCells>
  <pageMargins left="0.620079" right="0.472441" top="0.472441" bottom="0.472441" header="0.0" footer="0.0"/>
  <pageSetup paperSize="9" orientation="portrait"/>
  <rowBreaks count="0" manualBreakCount="0">
    </rowBreaks>
</worksheet>
</file>