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<sst xmlns="http://schemas.openxmlformats.org/spreadsheetml/2006/main" count="54" uniqueCount="54">
  <si>
    <t xml:space="preserve"/>
  </si>
  <si>
    <t xml:space="preserve">TCG080</t>
  </si>
  <si>
    <t xml:space="preserve">U</t>
  </si>
  <si>
    <t xml:space="preserve">Chaudière à gaz, collective, à basse température, sur pied, en plaques d'acier.</t>
  </si>
  <si>
    <r>
      <rPr>
        <b/>
        <sz val="8.25"/>
        <color rgb="FF000000"/>
        <rFont val="Arial"/>
        <family val="2"/>
      </rPr>
      <t xml:space="preserve">Chaudière sur pied, à basse température, avec corps en tôle d'acier, grande isolation thermique et porte frontale avec possibilité de tourner à gauche ou à droite, pour brûleur pressurisé de fioul ou gaz, puissance utile de 85 à 120 kW, poids 450 kg, dimensions 1522x800x1157 mm, modèle Logano SK655 120 "BUDERUS", avec tableau de régulation Logamatic 4321 (avec unité de commande MEC 2) pour la régulation de la chaudière en fonction de la température extérieure ou pour la régulation de la chaudière de type maître dans des installations avec plusieurs chaudières, avec contrôle pour garantir les conditions de travail de l'équipement, sonde de température extérieure, FA, et sonde de température pour régulation de la température de départ ou retour de l'eau, FV/FZ</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</si>
  <si>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</si>
  <si>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</si>
  <si>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</si>
  <si>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</si>
  <si>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</si>
  <si>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</si>
  <si>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mt38cbu071zc</t>
  </si>
  <si>
    <t xml:space="preserve">Chaudière sur pied, à basse température, avec corps en tôle d'acier, grande isolation thermique et porte frontale avec possibilité de tourner à gauche ou à droite, pour brûleur pressurisé de fioul ou gaz, puissance utile de 85 à 120 kW, poids 450 kg, dimensions 1522x800x1157 mm, modèle Logano SK655 120 "BUDERUS", avec tableau de régulation Logamatic 4321 (avec unité de commande MEC 2) pour la régulation de la chaudière en fonction de la température extérieure ou pour la régulation de la chaudière de type maître dans des installations avec plusieurs chaudières, avec contrôle pour garantir les conditions de travail de l'équipement, sonde de température extérieure, FA, et sonde de température pour régulation de la température de départ ou retour de l'eau, FV/FZ, construction compacte.</t>
  </si>
  <si>
    <t xml:space="preserve">U</t>
  </si>
  <si>
    <t xml:space="preserve">mt38ccg110c</t>
  </si>
  <si>
    <t xml:space="preserve">Brûleur pressurisé modulant pour gaz, de puissance maximale 120 kW, avec allumeur électronique.</t>
  </si>
  <si>
    <t xml:space="preserve">U</t>
  </si>
  <si>
    <t xml:space="preserve">mt35aia010a</t>
  </si>
  <si>
    <t xml:space="preserve">Tube courbable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 545 selon NF EN 60529, non propagateur de la flamme. Selon NF EN 61386-1 et NF EN 61386-22.</t>
  </si>
  <si>
    <t xml:space="preserve">m</t>
  </si>
  <si>
    <t xml:space="preserve">mt35cun020a</t>
  </si>
  <si>
    <t xml:space="preserve">Câble unipolaire ES07Z1-K (AS), sa tension assignée étant de 450/750 V, réaction au feu classe Cca-s1b,d1,a1 selon FR EN 50575, avec conducteur multifilaire de cuivre classe 5 (-K) de 1,5 mm² de section, avec isolation de composé thermoplastique à base de polyoléfine sans halogènes à faible émission de fumées et de gaz corrosifs (Z1).</t>
  </si>
  <si>
    <t xml:space="preserve">m</t>
  </si>
  <si>
    <t xml:space="preserve">mt37svs010a</t>
  </si>
  <si>
    <t xml:space="preserve">Vanne de sécurité, en laiton, avec filet de 1/2" de diamètre, réglé à 3 bar de pression.</t>
  </si>
  <si>
    <t xml:space="preserve">U</t>
  </si>
  <si>
    <t xml:space="preserve">mt37sgl020d</t>
  </si>
  <si>
    <t xml:space="preserve">Purgeur automatique d'air avec flotteur et filet de 1/2" de diamètre, corps et couvercle en laiton, pour une pression maximale de travail de 6 bar et une température maximale de 110°C.</t>
  </si>
  <si>
    <t xml:space="preserve">U</t>
  </si>
  <si>
    <t xml:space="preserve">mt38sss120</t>
  </si>
  <si>
    <t xml:space="preserve">Pyrostat à réarmement manuel.</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</si>
  <si>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</si>
  <si>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</si>
  <si>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</si>
  <si>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</si>
  <si>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mt38ccg021a</t>
  </si>
  <si>
    <t xml:space="preserve">Mise en fonctionnement du brûleur pour gaz.</t>
  </si>
  <si>
    <t xml:space="preserve">U</t>
  </si>
  <si>
    <t xml:space="preserve">mt38www010</t>
  </si>
  <si>
    <t xml:space="preserve">Produits complémentaires pour installation de chauffage.</t>
  </si>
  <si>
    <t xml:space="preserve">U</t>
  </si>
  <si>
    <t xml:space="preserve">mt37www010</t>
  </si>
  <si>
    <t xml:space="preserve">Produits complémentaires pour installations de plomberie.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</si>
  <si>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</si>
  <si>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</si>
  <si>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</si>
  <si>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</si>
  <si>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</si>
  <si>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</si>
  <si>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</si>
  <si>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Coûts directs complémentaires</t>
  </si>
  <si>
    <t xml:space="preserve">%</t>
  </si>
  <si>
    <t xml:space="preserve">Coût d'entretien décennal: 7.020,60€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</si>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</sst>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60.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50.00" thickBot="1" customHeight="1">
      <c r="A5" s="4" t="s">
        <v>4</v>
      </c>
      <c r="B5" s="4"/>
      <c r="C5" s="4"/>
      <c r="D5" s="4"/>
      <c r="E5" s="4"/>
      <c r="F5" s="4"/>
      <c r="G5" s="4"/>
    </row>
    <row r="8" spans="1:7" ht="13.50" thickBot="1" customHeight="1">
      <c r="A8" s="5" t="s">
        <v>5</v>
      </c>
      <c r="B8" s="5"/>
      <c r="C8" s="5" t="s">
        <v>6</v>
      </c>
      <c r="D8" s="5" t="s">
        <v>7</v>
      </c>
      <c r="E8" s="5" t="s">
        <v>8</v>
      </c>
      <c r="F8" s="5" t="s">
        <v>9</v>
      </c>
      <c r="G8" s="5" t="s">
        <v>10</v>
      </c>
    </row>
    <row r="9" spans="1:7" ht="129.00" thickBot="1" customHeight="1">
      <c r="A9" s="6" t="s">
        <v>11</v>
      </c>
      <c r="B9" s="6"/>
      <c r="C9" s="6" t="s">
        <v>12</v>
      </c>
      <c r="D9" s="8">
        <v>1.000000</v>
      </c>
      <c r="E9" s="10" t="s">
        <v>13</v>
      </c>
      <c r="F9" s="12">
        <v>5216.000000</v>
      </c>
      <c r="G9" s="12">
        <f ca="1">ROUND(INDIRECT(ADDRESS(ROW()+(0), COLUMN()+(-3), 1))*INDIRECT(ADDRESS(ROW()+(0), COLUMN()+(-1), 1)), 2)</f>
        <v>5216.000000</v>
      </c>
    </row>
    <row r="10" spans="1:7" ht="24.00" thickBot="1" customHeight="1">
      <c r="A10" s="13" t="s">
        <v>14</v>
      </c>
      <c r="B10" s="13"/>
      <c r="C10" s="13" t="s">
        <v>15</v>
      </c>
      <c r="D10" s="14">
        <v>1.000000</v>
      </c>
      <c r="E10" s="15" t="s">
        <v>16</v>
      </c>
      <c r="F10" s="16">
        <v>1550.000000</v>
      </c>
      <c r="G10" s="16">
        <f ca="1">ROUND(INDIRECT(ADDRESS(ROW()+(0), COLUMN()+(-3), 1))*INDIRECT(ADDRESS(ROW()+(0), COLUMN()+(-1), 1)), 2)</f>
        <v>1550.000000</v>
      </c>
    </row>
    <row r="11" spans="1:7" ht="66.00" thickBot="1" customHeight="1">
      <c r="A11" s="13" t="s">
        <v>17</v>
      </c>
      <c r="B11" s="13"/>
      <c r="C11" s="13" t="s">
        <v>18</v>
      </c>
      <c r="D11" s="14">
        <v>10.000000</v>
      </c>
      <c r="E11" s="15" t="s">
        <v>19</v>
      </c>
      <c r="F11" s="16">
        <v>0.260000</v>
      </c>
      <c r="G11" s="16">
        <f ca="1">ROUND(INDIRECT(ADDRESS(ROW()+(0), COLUMN()+(-3), 1))*INDIRECT(ADDRESS(ROW()+(0), COLUMN()+(-1), 1)), 2)</f>
        <v>2.600000</v>
      </c>
    </row>
    <row r="12" spans="1:7" ht="55.50" thickBot="1" customHeight="1">
      <c r="A12" s="13" t="s">
        <v>20</v>
      </c>
      <c r="B12" s="13"/>
      <c r="C12" s="13" t="s">
        <v>21</v>
      </c>
      <c r="D12" s="14">
        <v>20.000000</v>
      </c>
      <c r="E12" s="15" t="s">
        <v>22</v>
      </c>
      <c r="F12" s="16">
        <v>0.410000</v>
      </c>
      <c r="G12" s="16">
        <f ca="1">ROUND(INDIRECT(ADDRESS(ROW()+(0), COLUMN()+(-3), 1))*INDIRECT(ADDRESS(ROW()+(0), COLUMN()+(-1), 1)), 2)</f>
        <v>8.200000</v>
      </c>
    </row>
    <row r="13" spans="1:7" ht="24.00" thickBot="1" customHeight="1">
      <c r="A13" s="13" t="s">
        <v>23</v>
      </c>
      <c r="B13" s="13"/>
      <c r="C13" s="13" t="s">
        <v>24</v>
      </c>
      <c r="D13" s="14">
        <v>1.000000</v>
      </c>
      <c r="E13" s="15" t="s">
        <v>25</v>
      </c>
      <c r="F13" s="16">
        <v>4.420000</v>
      </c>
      <c r="G13" s="16">
        <f ca="1">ROUND(INDIRECT(ADDRESS(ROW()+(0), COLUMN()+(-3), 1))*INDIRECT(ADDRESS(ROW()+(0), COLUMN()+(-1), 1)), 2)</f>
        <v>4.420000</v>
      </c>
    </row>
    <row r="14" spans="1:7" ht="34.50" thickBot="1" customHeight="1">
      <c r="A14" s="13" t="s">
        <v>26</v>
      </c>
      <c r="B14" s="13"/>
      <c r="C14" s="13" t="s">
        <v>27</v>
      </c>
      <c r="D14" s="14">
        <v>2.000000</v>
      </c>
      <c r="E14" s="15" t="s">
        <v>28</v>
      </c>
      <c r="F14" s="16">
        <v>6.920000</v>
      </c>
      <c r="G14" s="16">
        <f ca="1">ROUND(INDIRECT(ADDRESS(ROW()+(0), COLUMN()+(-3), 1))*INDIRECT(ADDRESS(ROW()+(0), COLUMN()+(-1), 1)), 2)</f>
        <v>13.840000</v>
      </c>
    </row>
    <row r="15" spans="1:7" ht="13.50" thickBot="1" customHeight="1">
      <c r="A15" s="13" t="s">
        <v>29</v>
      </c>
      <c r="B15" s="13"/>
      <c r="C15" s="13" t="s">
        <v>30</v>
      </c>
      <c r="D15" s="14">
        <v>1.000000</v>
      </c>
      <c r="E15" s="15" t="s">
        <v>31</v>
      </c>
      <c r="F15" s="16">
        <v>70.410000</v>
      </c>
      <c r="G15" s="16">
        <f ca="1">ROUND(INDIRECT(ADDRESS(ROW()+(0), COLUMN()+(-3), 1))*INDIRECT(ADDRESS(ROW()+(0), COLUMN()+(-1), 1)), 2)</f>
        <v>70.410000</v>
      </c>
    </row>
    <row r="16" spans="1:7" ht="34.50" thickBot="1" customHeight="1">
      <c r="A16" s="13" t="s">
        <v>32</v>
      </c>
      <c r="B16" s="13"/>
      <c r="C16" s="13" t="s">
        <v>33</v>
      </c>
      <c r="D16" s="14">
        <v>1.000000</v>
      </c>
      <c r="E16" s="15" t="s">
        <v>34</v>
      </c>
      <c r="F16" s="16">
        <v>15.000000</v>
      </c>
      <c r="G16" s="16">
        <f ca="1">ROUND(INDIRECT(ADDRESS(ROW()+(0), COLUMN()+(-3), 1))*INDIRECT(ADDRESS(ROW()+(0), COLUMN()+(-1), 1)), 2)</f>
        <v>15.000000</v>
      </c>
    </row>
    <row r="17" spans="1:7" ht="13.50" thickBot="1" customHeight="1">
      <c r="A17" s="13" t="s">
        <v>35</v>
      </c>
      <c r="B17" s="13"/>
      <c r="C17" s="13" t="s">
        <v>36</v>
      </c>
      <c r="D17" s="14">
        <v>1.000000</v>
      </c>
      <c r="E17" s="15" t="s">
        <v>37</v>
      </c>
      <c r="F17" s="16">
        <v>150.000000</v>
      </c>
      <c r="G17" s="16">
        <f ca="1">ROUND(INDIRECT(ADDRESS(ROW()+(0), COLUMN()+(-3), 1))*INDIRECT(ADDRESS(ROW()+(0), COLUMN()+(-1), 1)), 2)</f>
        <v>150.000000</v>
      </c>
    </row>
    <row r="18" spans="1:7" ht="13.50" thickBot="1" customHeight="1">
      <c r="A18" s="13" t="s">
        <v>38</v>
      </c>
      <c r="B18" s="13"/>
      <c r="C18" s="13" t="s">
        <v>39</v>
      </c>
      <c r="D18" s="14">
        <v>1.000000</v>
      </c>
      <c r="E18" s="15" t="s">
        <v>40</v>
      </c>
      <c r="F18" s="16">
        <v>1.680000</v>
      </c>
      <c r="G18" s="16">
        <f ca="1">ROUND(INDIRECT(ADDRESS(ROW()+(0), COLUMN()+(-3), 1))*INDIRECT(ADDRESS(ROW()+(0), COLUMN()+(-1), 1)), 2)</f>
        <v>1.680000</v>
      </c>
    </row>
    <row r="19" spans="1:7" ht="13.50" thickBot="1" customHeight="1">
      <c r="A19" s="13" t="s">
        <v>41</v>
      </c>
      <c r="B19" s="13"/>
      <c r="C19" s="13" t="s">
        <v>42</v>
      </c>
      <c r="D19" s="14">
        <v>1.000000</v>
      </c>
      <c r="E19" s="15" t="s">
        <v>43</v>
      </c>
      <c r="F19" s="16">
        <v>1.400000</v>
      </c>
      <c r="G19" s="16">
        <f ca="1">ROUND(INDIRECT(ADDRESS(ROW()+(0), COLUMN()+(-3), 1))*INDIRECT(ADDRESS(ROW()+(0), COLUMN()+(-1), 1)), 2)</f>
        <v>1.400000</v>
      </c>
    </row>
    <row r="20" spans="1:7" ht="13.50" thickBot="1" customHeight="1">
      <c r="A20" s="13" t="s">
        <v>44</v>
      </c>
      <c r="B20" s="13"/>
      <c r="C20" s="13" t="s">
        <v>45</v>
      </c>
      <c r="D20" s="14">
        <v>4.466000</v>
      </c>
      <c r="E20" s="15" t="s">
        <v>46</v>
      </c>
      <c r="F20" s="16">
        <v>25.490000</v>
      </c>
      <c r="G20" s="16">
        <f ca="1">ROUND(INDIRECT(ADDRESS(ROW()+(0), COLUMN()+(-3), 1))*INDIRECT(ADDRESS(ROW()+(0), COLUMN()+(-1), 1)), 2)</f>
        <v>113.840000</v>
      </c>
    </row>
    <row r="21" spans="1:7" ht="13.50" thickBot="1" customHeight="1">
      <c r="A21" s="13" t="s">
        <v>47</v>
      </c>
      <c r="B21" s="13"/>
      <c r="C21" s="17" t="s">
        <v>48</v>
      </c>
      <c r="D21" s="18">
        <v>4.466000</v>
      </c>
      <c r="E21" s="19" t="s">
        <v>49</v>
      </c>
      <c r="F21" s="20">
        <v>21.900000</v>
      </c>
      <c r="G21" s="20">
        <f ca="1">ROUND(INDIRECT(ADDRESS(ROW()+(0), COLUMN()+(-3), 1))*INDIRECT(ADDRESS(ROW()+(0), COLUMN()+(-1), 1)), 2)</f>
        <v>97.810000</v>
      </c>
    </row>
    <row r="22" spans="1:7" ht="13.50" thickBot="1" customHeight="1">
      <c r="A22" s="17"/>
      <c r="B22" s="17"/>
      <c r="C22" s="4" t="s">
        <v>50</v>
      </c>
      <c r="D22" s="21">
        <v>2.000000</v>
      </c>
      <c r="E22" s="22" t="s">
        <v>51</v>
      </c>
      <c r="F22" s="23">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7245.200000</v>
      </c>
      <c r="G22" s="23">
        <f ca="1">ROUND(INDIRECT(ADDRESS(ROW()+(0), COLUMN()+(-3), 1))*INDIRECT(ADDRESS(ROW()+(0), COLUMN()+(-1), 1))/100, 2)</f>
        <v>144.900000</v>
      </c>
    </row>
    <row r="23" spans="1:7" ht="13.50" thickBot="1" customHeight="1">
      <c r="A23" s="24" t="s">
        <v>52</v>
      </c>
      <c r="B23" s="24"/>
      <c r="C23" s="25"/>
      <c r="D23" s="25"/>
      <c r="E23" s="26"/>
      <c r="F23" s="24" t="s">
        <v>53</v>
      </c>
      <c r="G23" s="2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7390.100000</v>
      </c>
    </row>
  </sheetData>
  <mergeCells count="19">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D23"/>
  </mergeCells>
  <pageMargins left="0.620079" right="0.472441" top="0.472441" bottom="0.472441" header="0.0" footer="0.0"/>
  <pageSetup paperSize="9" orientation="portrait"/>
  <rowBreaks count="0" manualBreakCount="0">
    </rowBreaks>
</worksheet>
</file>