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<sst xmlns="http://schemas.openxmlformats.org/spreadsheetml/2006/main" count="51" uniqueCount="51">
  <si>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</si>
  <si>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TCG130</t>
  </si>
  <si>
    <t xml:space="preserve">U</t>
  </si>
  <si>
    <t xml:space="preserve">Chaudière à gaz, collective, à condensation, sur pied, en plaques d'acier.</t>
  </si>
  <si>
    <r>
      <rPr>
        <b/>
        <sz val="8.25"/>
        <color rgb="FF000000"/>
        <rFont val="Arial"/>
        <family val="2"/>
      </rPr>
      <t xml:space="preserve">Chaudière sur pied, à condensation, avec corps en tôle d'acier, 3 parcours des fumées entourant complètement le foyer, surfaces d'échange Kondens, efficaces et autonettoyantes, surfaces en contact avec les gaz en acier inoxydable et isolation acoustique intégrée, pour brûleur pressurisé de gaz, puissance utile 50 kW, poids 294 kg, dimensions 1084x410x1254 mm, modèle Logano Plus SB325 50 "BUDERUS", avec tableau de régulation Logamatic 4211 (avec unité de commande MEC 2) pour la régulation de la chaudière en fonction de la température extérieure, d'un circuit de chauffage, du circuit d'E.C.S. et du circuit de recirculation d'E.C.S., avec sonde de température extérieure, FA</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</si>
  <si>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</si>
  <si>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</si>
  <si>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</si>
  <si>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</si>
  <si>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</si>
  <si>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</si>
  <si>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mt38cbu062qb</t>
  </si>
  <si>
    <t xml:space="preserve">Chaudière sur pied, à condensation, avec corps en tôle d'acier, 3 parcours des fumées entourant complètement le foyer, surfaces d'échange Kondens, efficaces et autonettoyantes, surfaces en contact avec les gaz en acier inoxydable et isolation acoustique intégrée, pour brûleur pressurisé de gaz, puissance utile 50 kW, poids 294 kg, dimensions 1084x410x1254 mm, modèle Logano Plus SB325 50 "BUDERUS", avec tableau de régulation Logamatic 4211 (avec unité de commande MEC 2) pour la régulation de la chaudière en fonction de la température extérieure, d'un circuit de chauffage, du circuit d'E.C.S. et du circuit de recirculation d'E.C.S., avec sonde de température extérieure, FA, construction compacte.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</si>
  <si>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</si>
  <si>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</si>
  <si>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</si>
  <si>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</si>
  <si>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</si>
  <si>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courbable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 545 selon NF EN 60529, non propagateur de la flamme. Selon NF EN 61386-1 et NF EN 61386-22.</t>
  </si>
  <si>
    <t xml:space="preserve">m</t>
  </si>
  <si>
    <t xml:space="preserve">mt35cun020a</t>
  </si>
  <si>
    <t xml:space="preserve">Câble unipolaire ES07Z1-K (AS), sa tension assignée étant de 450/750 V, réaction au feu classe Cca-s1b,d1,a1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</si>
  <si>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</si>
  <si>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</si>
  <si>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</si>
  <si>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</si>
  <si>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</si>
  <si>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automatique d'air avec flotteur et filet de 1/2" de diamètre, corps et couvercle en laiton, pour une pression maximale de travail de 6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</si>
  <si>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</si>
  <si>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</si>
  <si>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</si>
  <si>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</si>
  <si>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mt38ccg021a</t>
  </si>
  <si>
    <t xml:space="preserve">Mise en fonctionnement du brûleur pour gaz.</t>
  </si>
  <si>
    <t xml:space="preserve">U</t>
  </si>
  <si>
    <t xml:space="preserve">mt38www010</t>
  </si>
  <si>
    <t xml:space="preserve">Produits complémentaires pour installation de chauffage.</t>
  </si>
  <si>
    <t xml:space="preserve">U</t>
  </si>
  <si>
    <t xml:space="preserve">mt37www010</t>
  </si>
  <si>
    <t xml:space="preserve">Produits complémentaires pour installations de plomberie.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</si>
  <si>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</si>
  <si>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</si>
  <si>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</si>
  <si>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</si>
  <si>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</si>
  <si>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</si>
  <si>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</si>
  <si>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Coûts directs complémentaires</t>
  </si>
  <si>
    <t xml:space="preserve">%</t>
  </si>
  <si>
    <t xml:space="preserve">Coût d'entretien décennal: 9.564,25€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</si>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</sst>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9.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118.50" thickBot="1" customHeight="1">
      <c r="A9" s="6" t="s">
        <v>11</v>
      </c>
      <c r="B9" s="6"/>
      <c r="C9" s="6" t="s">
        <v>12</v>
      </c>
      <c r="D9" s="8">
        <v>1.000000</v>
      </c>
      <c r="E9" s="10" t="s">
        <v>13</v>
      </c>
      <c r="F9" s="12">
        <v>8415.000000</v>
      </c>
      <c r="G9" s="12">
        <f ca="1">ROUND(INDIRECT(ADDRESS(ROW()+(0), COLUMN()+(-3), 1))*INDIRECT(ADDRESS(ROW()+(0), COLUMN()+(-1), 1)), 2)</f>
        <v>8415.000000</v>
      </c>
    </row>
    <row r="10" spans="1:7" ht="24.00" thickBot="1" customHeight="1">
      <c r="A10" s="13" t="s">
        <v>14</v>
      </c>
      <c r="B10" s="13"/>
      <c r="C10" s="13" t="s">
        <v>15</v>
      </c>
      <c r="D10" s="14">
        <v>1.000000</v>
      </c>
      <c r="E10" s="15" t="s">
        <v>16</v>
      </c>
      <c r="F10" s="16">
        <v>1050.000000</v>
      </c>
      <c r="G10" s="16">
        <f ca="1">ROUND(INDIRECT(ADDRESS(ROW()+(0), COLUMN()+(-3), 1))*INDIRECT(ADDRESS(ROW()+(0), COLUMN()+(-1), 1)), 2)</f>
        <v>1050.000000</v>
      </c>
    </row>
    <row r="11" spans="1:7" ht="66.00" thickBot="1" customHeight="1">
      <c r="A11" s="13" t="s">
        <v>17</v>
      </c>
      <c r="B11" s="13"/>
      <c r="C11" s="13" t="s">
        <v>18</v>
      </c>
      <c r="D11" s="14">
        <v>10.000000</v>
      </c>
      <c r="E11" s="15" t="s">
        <v>19</v>
      </c>
      <c r="F11" s="16">
        <v>0.260000</v>
      </c>
      <c r="G11" s="16">
        <f ca="1">ROUND(INDIRECT(ADDRESS(ROW()+(0), COLUMN()+(-3), 1))*INDIRECT(ADDRESS(ROW()+(0), COLUMN()+(-1), 1)), 2)</f>
        <v>2.600000</v>
      </c>
    </row>
    <row r="12" spans="1:7" ht="55.50" thickBot="1" customHeight="1">
      <c r="A12" s="13" t="s">
        <v>20</v>
      </c>
      <c r="B12" s="13"/>
      <c r="C12" s="13" t="s">
        <v>21</v>
      </c>
      <c r="D12" s="14">
        <v>20.000000</v>
      </c>
      <c r="E12" s="15" t="s">
        <v>22</v>
      </c>
      <c r="F12" s="16">
        <v>0.410000</v>
      </c>
      <c r="G12" s="16">
        <f ca="1">ROUND(INDIRECT(ADDRESS(ROW()+(0), COLUMN()+(-3), 1))*INDIRECT(ADDRESS(ROW()+(0), COLUMN()+(-1), 1)), 2)</f>
        <v>8.200000</v>
      </c>
    </row>
    <row r="13" spans="1:7" ht="24.00" thickBot="1" customHeight="1">
      <c r="A13" s="13" t="s">
        <v>23</v>
      </c>
      <c r="B13" s="13"/>
      <c r="C13" s="13" t="s">
        <v>24</v>
      </c>
      <c r="D13" s="14">
        <v>1.000000</v>
      </c>
      <c r="E13" s="15" t="s">
        <v>25</v>
      </c>
      <c r="F13" s="16">
        <v>4.420000</v>
      </c>
      <c r="G13" s="16">
        <f ca="1">ROUND(INDIRECT(ADDRESS(ROW()+(0), COLUMN()+(-3), 1))*INDIRECT(ADDRESS(ROW()+(0), COLUMN()+(-1), 1)), 2)</f>
        <v>4.420000</v>
      </c>
    </row>
    <row r="14" spans="1:7" ht="34.50" thickBot="1" customHeight="1">
      <c r="A14" s="13" t="s">
        <v>26</v>
      </c>
      <c r="B14" s="13"/>
      <c r="C14" s="13" t="s">
        <v>27</v>
      </c>
      <c r="D14" s="14">
        <v>2.000000</v>
      </c>
      <c r="E14" s="15" t="s">
        <v>28</v>
      </c>
      <c r="F14" s="16">
        <v>6.920000</v>
      </c>
      <c r="G14" s="16">
        <f ca="1">ROUND(INDIRECT(ADDRESS(ROW()+(0), COLUMN()+(-3), 1))*INDIRECT(ADDRESS(ROW()+(0), COLUMN()+(-1), 1)), 2)</f>
        <v>13.840000</v>
      </c>
    </row>
    <row r="15" spans="1:7" ht="34.50" thickBot="1" customHeight="1">
      <c r="A15" s="13" t="s">
        <v>29</v>
      </c>
      <c r="B15" s="13"/>
      <c r="C15" s="13" t="s">
        <v>30</v>
      </c>
      <c r="D15" s="14">
        <v>1.000000</v>
      </c>
      <c r="E15" s="15" t="s">
        <v>31</v>
      </c>
      <c r="F15" s="16">
        <v>15.000000</v>
      </c>
      <c r="G15" s="16">
        <f ca="1">ROUND(INDIRECT(ADDRESS(ROW()+(0), COLUMN()+(-3), 1))*INDIRECT(ADDRESS(ROW()+(0), COLUMN()+(-1), 1)), 2)</f>
        <v>15.000000</v>
      </c>
    </row>
    <row r="16" spans="1:7" ht="13.50" thickBot="1" customHeight="1">
      <c r="A16" s="13" t="s">
        <v>32</v>
      </c>
      <c r="B16" s="13"/>
      <c r="C16" s="13" t="s">
        <v>33</v>
      </c>
      <c r="D16" s="14">
        <v>1.000000</v>
      </c>
      <c r="E16" s="15" t="s">
        <v>34</v>
      </c>
      <c r="F16" s="16">
        <v>150.000000</v>
      </c>
      <c r="G16" s="16">
        <f ca="1">ROUND(INDIRECT(ADDRESS(ROW()+(0), COLUMN()+(-3), 1))*INDIRECT(ADDRESS(ROW()+(0), COLUMN()+(-1), 1)), 2)</f>
        <v>150.000000</v>
      </c>
    </row>
    <row r="17" spans="1:7" ht="13.50" thickBot="1" customHeight="1">
      <c r="A17" s="13" t="s">
        <v>35</v>
      </c>
      <c r="B17" s="13"/>
      <c r="C17" s="13" t="s">
        <v>36</v>
      </c>
      <c r="D17" s="14">
        <v>1.000000</v>
      </c>
      <c r="E17" s="15" t="s">
        <v>37</v>
      </c>
      <c r="F17" s="16">
        <v>1.680000</v>
      </c>
      <c r="G17" s="16">
        <f ca="1">ROUND(INDIRECT(ADDRESS(ROW()+(0), COLUMN()+(-3), 1))*INDIRECT(ADDRESS(ROW()+(0), COLUMN()+(-1), 1)), 2)</f>
        <v>1.680000</v>
      </c>
    </row>
    <row r="18" spans="1:7" ht="13.50" thickBot="1" customHeight="1">
      <c r="A18" s="13" t="s">
        <v>38</v>
      </c>
      <c r="B18" s="13"/>
      <c r="C18" s="13" t="s">
        <v>39</v>
      </c>
      <c r="D18" s="14">
        <v>1.000000</v>
      </c>
      <c r="E18" s="15" t="s">
        <v>40</v>
      </c>
      <c r="F18" s="16">
        <v>1.400000</v>
      </c>
      <c r="G18" s="16">
        <f ca="1">ROUND(INDIRECT(ADDRESS(ROW()+(0), COLUMN()+(-3), 1))*INDIRECT(ADDRESS(ROW()+(0), COLUMN()+(-1), 1)), 2)</f>
        <v>1.400000</v>
      </c>
    </row>
    <row r="19" spans="1:7" ht="13.50" thickBot="1" customHeight="1">
      <c r="A19" s="13" t="s">
        <v>41</v>
      </c>
      <c r="B19" s="13"/>
      <c r="C19" s="13" t="s">
        <v>42</v>
      </c>
      <c r="D19" s="14">
        <v>4.391000</v>
      </c>
      <c r="E19" s="15" t="s">
        <v>43</v>
      </c>
      <c r="F19" s="16">
        <v>25.490000</v>
      </c>
      <c r="G19" s="16">
        <f ca="1">ROUND(INDIRECT(ADDRESS(ROW()+(0), COLUMN()+(-3), 1))*INDIRECT(ADDRESS(ROW()+(0), COLUMN()+(-1), 1)), 2)</f>
        <v>111.930000</v>
      </c>
    </row>
    <row r="20" spans="1:7" ht="13.50" thickBot="1" customHeight="1">
      <c r="A20" s="13" t="s">
        <v>44</v>
      </c>
      <c r="B20" s="13"/>
      <c r="C20" s="17" t="s">
        <v>45</v>
      </c>
      <c r="D20" s="18">
        <v>4.391000</v>
      </c>
      <c r="E20" s="19" t="s">
        <v>46</v>
      </c>
      <c r="F20" s="20">
        <v>21.900000</v>
      </c>
      <c r="G20" s="20">
        <f ca="1">ROUND(INDIRECT(ADDRESS(ROW()+(0), COLUMN()+(-3), 1))*INDIRECT(ADDRESS(ROW()+(0), COLUMN()+(-1), 1)), 2)</f>
        <v>96.160000</v>
      </c>
    </row>
    <row r="21" spans="1:7" ht="13.50" thickBot="1" customHeight="1">
      <c r="A21" s="17"/>
      <c r="B21" s="17"/>
      <c r="C21" s="4" t="s">
        <v>47</v>
      </c>
      <c r="D21" s="21">
        <v>2.000000</v>
      </c>
      <c r="E21" s="22" t="s">
        <v>48</v>
      </c>
      <c r="F21"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9870.230000</v>
      </c>
      <c r="G21" s="23">
        <f ca="1">ROUND(INDIRECT(ADDRESS(ROW()+(0), COLUMN()+(-3), 1))*INDIRECT(ADDRESS(ROW()+(0), COLUMN()+(-1), 1))/100, 2)</f>
        <v>197.400000</v>
      </c>
    </row>
    <row r="22" spans="1:7" ht="13.50" thickBot="1" customHeight="1">
      <c r="A22" s="24" t="s">
        <v>49</v>
      </c>
      <c r="B22" s="24"/>
      <c r="C22" s="25"/>
      <c r="D22" s="25"/>
      <c r="E22" s="26"/>
      <c r="F22" s="24" t="s">
        <v>50</v>
      </c>
      <c r="G22"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10067.630000</v>
      </c>
    </row>
  </sheetData>
  <mergeCells count="1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D22"/>
  </mergeCells>
  <pageMargins left="0.620079" right="0.472441" top="0.472441" bottom="0.472441" header="0.0" footer="0.0"/>
  <pageSetup paperSize="9" orientation="portrait"/>
  <rowBreaks count="0" manualBreakCount="0">
    </rowBreaks>
</worksheet>
</file>