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<sst xmlns="http://schemas.openxmlformats.org/spreadsheetml/2006/main" count="60" uniqueCount="60">
  <si>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</si>
  <si>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TCG140</t>
  </si>
  <si>
    <t xml:space="preserve">U</t>
  </si>
  <si>
    <t xml:space="preserve">Chaudière à gaz, collective, à condensation, sur pied, en fonte d'aluminium.</t>
  </si>
  <si>
    <r>
      <rPr>
        <sz val="8.25"/>
        <color rgb="FF000000"/>
        <rFont val="Arial"/>
        <family val="2"/>
      </rPr>
      <t xml:space="preserve">Chaudière sur pied, double, à condensation, avec corps en fonte d'aluminium, grande isolation thermique et brûleur modulant de gaz naturel, puissance utile 480 kW, poids 615 kg, dimensions 2187x1410x1429 mm, modèle Logano Plus GB312 D 480 "BUDERUS", avec tableau de régulation Logamatic EMS, tableau de commande pour le contrôle de la température ambiante, modèle RC35, module pour la séquence de 4 chaudières en cascade, sonde de température extérieure, modèle FA.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</si>
  <si>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</si>
  <si>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</si>
  <si>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</si>
  <si>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</si>
  <si>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</si>
  <si>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</si>
  <si>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mt38cbu061e</t>
  </si>
  <si>
    <t xml:space="preserve">Chaudière sur pied, double, à condensation, avec corps en fonte d'aluminium, grande isolation thermique et brûleur modulant de gaz naturel, puissance utile 480 kW, poids 615 kg, dimensions 2187x1410x1429 mm, modèle Logano Plus GB312 D 480 "BUDERUS", avec tableau de régulation Logamatic EMS, chambre de combustion étanche, construction compacte.</t>
  </si>
  <si>
    <t xml:space="preserve">U</t>
  </si>
  <si>
    <t xml:space="preserve">mt38cbu500d</t>
  </si>
  <si>
    <t xml:space="preserve">Tableau de commande pour le contrôle de la température ambiante, modèle RC35 "BUDERUS", régulation d'au maximum 4 circuits, 1 direct et 3 avec vannes mélangeuses, régulation de la température avec fonctionnement nocturne, programmation quotidienne et hebdomadaire, programmation d'E.C.S.</t>
  </si>
  <si>
    <t xml:space="preserve">U</t>
  </si>
  <si>
    <t xml:space="preserve">mt38cbu701d</t>
  </si>
  <si>
    <t xml:space="preserve">Module pour la séquence de 4 chaudières en cascade, modèle MCM 10 "BUDERUS".</t>
  </si>
  <si>
    <t xml:space="preserve">U</t>
  </si>
  <si>
    <t xml:space="preserve">mt38cbu535d</t>
  </si>
  <si>
    <t xml:space="preserve">Sonde de température extérieure, modèle FA "BUDERUS".</t>
  </si>
  <si>
    <t xml:space="preserve">U</t>
  </si>
  <si>
    <t xml:space="preserve">mt35aia010a</t>
  </si>
  <si>
    <t xml:space="preserve">Tube courbable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</si>
  <si>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</si>
  <si>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</si>
  <si>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ES07Z1-K (AS), sa tension assignée étant de 450/750 V, réaction au feu classe Cca-s1b,d1,a1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</si>
  <si>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</si>
  <si>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mt37svs010a</t>
  </si>
  <si>
    <t xml:space="preserve">Vanne de sécurité, en laiton, avec filet de 1/2" de diamètre, réglé à 3 bar de pression.</t>
  </si>
  <si>
    <t xml:space="preserve">U</t>
  </si>
  <si>
    <t xml:space="preserve">mt37sgl020d</t>
  </si>
  <si>
    <t xml:space="preserve">Purgeur automatique d'air avec flotteur et filet de 1/2" de diamètre, corps et couvercle en laiton, pour une pression maximale de travail de 6 bar et une température maximale de 110°C.</t>
  </si>
  <si>
    <t xml:space="preserve">U</t>
  </si>
  <si>
    <t xml:space="preserve">mt38sss120</t>
  </si>
  <si>
    <t xml:space="preserve">Pyrostat à réarmement manuel.</t>
  </si>
  <si>
    <t xml:space="preserve">U</t>
  </si>
  <si>
    <t xml:space="preserve">mt38www050</t>
  </si>
  <si>
    <t xml:space="preserve">Déversement vers égout, pour le drainage de la vanne de sécurité, composé de 1 m de tube en acier noir de 1/2" et entonnoir d'écoulement, y compris les accessoires et les pièces spéciales.</t>
  </si>
  <si>
    <t xml:space="preserve">U</t>
  </si>
  <si>
    <t xml:space="preserve">mt38ccg021c</t>
  </si>
  <si>
    <t xml:space="preserve">Mise en fonctionnement du brûleur pour gaz.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</si>
  <si>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</si>
  <si>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</si>
  <si>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</si>
  <si>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</si>
  <si>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</si>
  <si>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</si>
  <si>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</si>
  <si>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</si>
  <si>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</si>
  <si>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</si>
  <si>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</si>
  <si>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</si>
  <si>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</si>
  <si>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Coûts directs complémentaires</t>
  </si>
  <si>
    <t xml:space="preserve">%</t>
  </si>
  <si>
    <t xml:space="preserve">Coût d'entretien décennal: 28.929,85€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</si>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</sst>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28300.000000</v>
      </c>
      <c r="G9" s="13">
        <f ca="1">ROUND(INDIRECT(ADDRESS(ROW()+(0), COLUMN()+(-3), 1))*INDIRECT(ADDRESS(ROW()+(0), COLUMN()+(-1), 1)), 2)</f>
        <v>28300.000000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237.000000</v>
      </c>
      <c r="G10" s="17">
        <f ca="1">ROUND(INDIRECT(ADDRESS(ROW()+(0), COLUMN()+(-3), 1))*INDIRECT(ADDRESS(ROW()+(0), COLUMN()+(-1), 1)), 2)</f>
        <v>237.000000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1.000000</v>
      </c>
      <c r="E11" s="16" t="s">
        <v>19</v>
      </c>
      <c r="F11" s="17">
        <v>525.000000</v>
      </c>
      <c r="G11" s="17">
        <f ca="1">ROUND(INDIRECT(ADDRESS(ROW()+(0), COLUMN()+(-3), 1))*INDIRECT(ADDRESS(ROW()+(0), COLUMN()+(-1), 1)), 2)</f>
        <v>525.000000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1.000000</v>
      </c>
      <c r="E12" s="16" t="s">
        <v>22</v>
      </c>
      <c r="F12" s="17">
        <v>15.000000</v>
      </c>
      <c r="G12" s="17">
        <f ca="1">ROUND(INDIRECT(ADDRESS(ROW()+(0), COLUMN()+(-3), 1))*INDIRECT(ADDRESS(ROW()+(0), COLUMN()+(-1), 1)), 2)</f>
        <v>15.000000</v>
      </c>
    </row>
    <row r="13" spans="1:7" ht="55.50" thickBot="1" customHeight="1">
      <c r="A13" s="14" t="s">
        <v>23</v>
      </c>
      <c r="B13" s="14"/>
      <c r="C13" s="14" t="s">
        <v>24</v>
      </c>
      <c r="D13" s="15">
        <v>10.000000</v>
      </c>
      <c r="E13" s="16" t="s">
        <v>25</v>
      </c>
      <c r="F13" s="17">
        <v>0.260000</v>
      </c>
      <c r="G13" s="17">
        <f ca="1">ROUND(INDIRECT(ADDRESS(ROW()+(0), COLUMN()+(-3), 1))*INDIRECT(ADDRESS(ROW()+(0), COLUMN()+(-1), 1)), 2)</f>
        <v>2.600000</v>
      </c>
    </row>
    <row r="14" spans="1:7" ht="45.00" thickBot="1" customHeight="1">
      <c r="A14" s="14" t="s">
        <v>26</v>
      </c>
      <c r="B14" s="14"/>
      <c r="C14" s="14" t="s">
        <v>27</v>
      </c>
      <c r="D14" s="15">
        <v>20.000000</v>
      </c>
      <c r="E14" s="16" t="s">
        <v>28</v>
      </c>
      <c r="F14" s="17">
        <v>0.410000</v>
      </c>
      <c r="G14" s="17">
        <f ca="1">ROUND(INDIRECT(ADDRESS(ROW()+(0), COLUMN()+(-3), 1))*INDIRECT(ADDRESS(ROW()+(0), COLUMN()+(-1), 1)), 2)</f>
        <v>8.200000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1.000000</v>
      </c>
      <c r="E15" s="16" t="s">
        <v>31</v>
      </c>
      <c r="F15" s="17">
        <v>4.420000</v>
      </c>
      <c r="G15" s="17">
        <f ca="1">ROUND(INDIRECT(ADDRESS(ROW()+(0), COLUMN()+(-3), 1))*INDIRECT(ADDRESS(ROW()+(0), COLUMN()+(-1), 1)), 2)</f>
        <v>4.420000</v>
      </c>
    </row>
    <row r="16" spans="1:7" ht="34.50" thickBot="1" customHeight="1">
      <c r="A16" s="14" t="s">
        <v>32</v>
      </c>
      <c r="B16" s="14"/>
      <c r="C16" s="14" t="s">
        <v>33</v>
      </c>
      <c r="D16" s="15">
        <v>2.000000</v>
      </c>
      <c r="E16" s="16" t="s">
        <v>34</v>
      </c>
      <c r="F16" s="17">
        <v>6.920000</v>
      </c>
      <c r="G16" s="17">
        <f ca="1">ROUND(INDIRECT(ADDRESS(ROW()+(0), COLUMN()+(-3), 1))*INDIRECT(ADDRESS(ROW()+(0), COLUMN()+(-1), 1)), 2)</f>
        <v>13.840000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1.000000</v>
      </c>
      <c r="E17" s="16" t="s">
        <v>37</v>
      </c>
      <c r="F17" s="17">
        <v>70.410000</v>
      </c>
      <c r="G17" s="17">
        <f ca="1">ROUND(INDIRECT(ADDRESS(ROW()+(0), COLUMN()+(-3), 1))*INDIRECT(ADDRESS(ROW()+(0), COLUMN()+(-1), 1)), 2)</f>
        <v>70.410000</v>
      </c>
    </row>
    <row r="18" spans="1:7" ht="34.50" thickBot="1" customHeight="1">
      <c r="A18" s="14" t="s">
        <v>38</v>
      </c>
      <c r="B18" s="14"/>
      <c r="C18" s="14" t="s">
        <v>39</v>
      </c>
      <c r="D18" s="15">
        <v>1.000000</v>
      </c>
      <c r="E18" s="16" t="s">
        <v>40</v>
      </c>
      <c r="F18" s="17">
        <v>15.000000</v>
      </c>
      <c r="G18" s="17">
        <f ca="1">ROUND(INDIRECT(ADDRESS(ROW()+(0), COLUMN()+(-3), 1))*INDIRECT(ADDRESS(ROW()+(0), COLUMN()+(-1), 1)), 2)</f>
        <v>15.000000</v>
      </c>
    </row>
    <row r="19" spans="1:7" ht="13.50" thickBot="1" customHeight="1">
      <c r="A19" s="14" t="s">
        <v>41</v>
      </c>
      <c r="B19" s="14"/>
      <c r="C19" s="14" t="s">
        <v>42</v>
      </c>
      <c r="D19" s="15">
        <v>1.000000</v>
      </c>
      <c r="E19" s="16" t="s">
        <v>43</v>
      </c>
      <c r="F19" s="17">
        <v>420.000000</v>
      </c>
      <c r="G19" s="17">
        <f ca="1">ROUND(INDIRECT(ADDRESS(ROW()+(0), COLUMN()+(-3), 1))*INDIRECT(ADDRESS(ROW()+(0), COLUMN()+(-1), 1)), 2)</f>
        <v>420.000000</v>
      </c>
    </row>
    <row r="20" spans="1:7" ht="13.50" thickBot="1" customHeight="1">
      <c r="A20" s="14" t="s">
        <v>44</v>
      </c>
      <c r="B20" s="14"/>
      <c r="C20" s="14" t="s">
        <v>45</v>
      </c>
      <c r="D20" s="15">
        <v>1.000000</v>
      </c>
      <c r="E20" s="16" t="s">
        <v>46</v>
      </c>
      <c r="F20" s="17">
        <v>1.680000</v>
      </c>
      <c r="G20" s="17">
        <f ca="1">ROUND(INDIRECT(ADDRESS(ROW()+(0), COLUMN()+(-3), 1))*INDIRECT(ADDRESS(ROW()+(0), COLUMN()+(-1), 1)), 2)</f>
        <v>1.680000</v>
      </c>
    </row>
    <row r="21" spans="1:7" ht="13.50" thickBot="1" customHeight="1">
      <c r="A21" s="14" t="s">
        <v>47</v>
      </c>
      <c r="B21" s="14"/>
      <c r="C21" s="14" t="s">
        <v>48</v>
      </c>
      <c r="D21" s="15">
        <v>1.000000</v>
      </c>
      <c r="E21" s="16" t="s">
        <v>49</v>
      </c>
      <c r="F21" s="17">
        <v>1.400000</v>
      </c>
      <c r="G21" s="17">
        <f ca="1">ROUND(INDIRECT(ADDRESS(ROW()+(0), COLUMN()+(-3), 1))*INDIRECT(ADDRESS(ROW()+(0), COLUMN()+(-1), 1)), 2)</f>
        <v>1.400000</v>
      </c>
    </row>
    <row r="22" spans="1:7" ht="13.50" thickBot="1" customHeight="1">
      <c r="A22" s="14" t="s">
        <v>50</v>
      </c>
      <c r="B22" s="14"/>
      <c r="C22" s="14" t="s">
        <v>51</v>
      </c>
      <c r="D22" s="15">
        <v>4.857000</v>
      </c>
      <c r="E22" s="16" t="s">
        <v>52</v>
      </c>
      <c r="F22" s="17">
        <v>26.360000</v>
      </c>
      <c r="G22" s="17">
        <f ca="1">ROUND(INDIRECT(ADDRESS(ROW()+(0), COLUMN()+(-3), 1))*INDIRECT(ADDRESS(ROW()+(0), COLUMN()+(-1), 1)), 2)</f>
        <v>128.030000</v>
      </c>
    </row>
    <row r="23" spans="1:7" ht="13.50" thickBot="1" customHeight="1">
      <c r="A23" s="14" t="s">
        <v>53</v>
      </c>
      <c r="B23" s="14"/>
      <c r="C23" s="18" t="s">
        <v>54</v>
      </c>
      <c r="D23" s="19">
        <v>4.857000</v>
      </c>
      <c r="E23" s="20" t="s">
        <v>55</v>
      </c>
      <c r="F23" s="21">
        <v>23.220000</v>
      </c>
      <c r="G23" s="21">
        <f ca="1">ROUND(INDIRECT(ADDRESS(ROW()+(0), COLUMN()+(-3), 1))*INDIRECT(ADDRESS(ROW()+(0), COLUMN()+(-1), 1)), 2)</f>
        <v>112.780000</v>
      </c>
    </row>
    <row r="24" spans="1:7" ht="13.50" thickBot="1" customHeight="1">
      <c r="A24" s="18"/>
      <c r="B24" s="18"/>
      <c r="C24" s="5" t="s">
        <v>56</v>
      </c>
      <c r="D24" s="22">
        <v>2.000000</v>
      </c>
      <c r="E24" s="23" t="s">
        <v>57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29855.360000</v>
      </c>
      <c r="G24" s="24">
        <f ca="1">ROUND(INDIRECT(ADDRESS(ROW()+(0), COLUMN()+(-3), 1))*INDIRECT(ADDRESS(ROW()+(0), COLUMN()+(-1), 1))/100, 2)</f>
        <v>597.110000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30452.470000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